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Invoices/2023 - 2024/04. April 2024 MPC/"/>
    </mc:Choice>
  </mc:AlternateContent>
  <xr:revisionPtr revIDLastSave="0" documentId="8_{C8FE83F7-3094-4343-A1FD-E888D509D995}" xr6:coauthVersionLast="47" xr6:coauthVersionMax="47" xr10:uidLastSave="{00000000-0000-0000-0000-000000000000}"/>
  <bookViews>
    <workbookView xWindow="-120" yWindow="-120" windowWidth="20640" windowHeight="11160" xr2:uid="{9830DC1A-A34F-4A0C-91C4-FEE5DAF02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F33" i="1"/>
  <c r="F25" i="1"/>
  <c r="F42" i="1" s="1"/>
</calcChain>
</file>

<file path=xl/sharedStrings.xml><?xml version="1.0" encoding="utf-8"?>
<sst xmlns="http://schemas.openxmlformats.org/spreadsheetml/2006/main" count="175" uniqueCount="78">
  <si>
    <t>Payments</t>
  </si>
  <si>
    <t>PAYMENTS LIST APRIL</t>
  </si>
  <si>
    <t>Payable to</t>
  </si>
  <si>
    <t>Payment Method</t>
  </si>
  <si>
    <t>Description</t>
  </si>
  <si>
    <t>Amount</t>
  </si>
  <si>
    <t>VAT</t>
  </si>
  <si>
    <t>Name</t>
  </si>
  <si>
    <t>Sign 1</t>
  </si>
  <si>
    <t>Sign 2</t>
  </si>
  <si>
    <t xml:space="preserve">Meeting </t>
  </si>
  <si>
    <t>Tax point date</t>
  </si>
  <si>
    <t>Staff</t>
  </si>
  <si>
    <t>Staff costs</t>
  </si>
  <si>
    <t>B Reynolds</t>
  </si>
  <si>
    <t>R Dickinson</t>
  </si>
  <si>
    <t>Direct Debits</t>
  </si>
  <si>
    <t>SAGE</t>
  </si>
  <si>
    <t xml:space="preserve">Payroll Software - 5 employees.  </t>
  </si>
  <si>
    <t>URM</t>
  </si>
  <si>
    <t>Glass recycling</t>
  </si>
  <si>
    <t>BT</t>
  </si>
  <si>
    <t>Phones and internet</t>
  </si>
  <si>
    <t>13.02.24</t>
  </si>
  <si>
    <t>SSE</t>
  </si>
  <si>
    <t>NHH public lighting unmetered supply A December</t>
  </si>
  <si>
    <t>19.02.24</t>
  </si>
  <si>
    <t>NHH public lighting unmetered supply A January</t>
  </si>
  <si>
    <t>16.03.24</t>
  </si>
  <si>
    <t>NHH public lighting unmetered supply A February</t>
  </si>
  <si>
    <t>12.02.24</t>
  </si>
  <si>
    <t>NHH public lighting unmetered supply B December</t>
  </si>
  <si>
    <t>NHH public lighting unmetered supply B January</t>
  </si>
  <si>
    <t>NHH public lighting unmetered supply B February</t>
  </si>
  <si>
    <t>14.03.24</t>
  </si>
  <si>
    <t>Floodlights MUGA.  Under query</t>
  </si>
  <si>
    <t>Site ref #278</t>
  </si>
  <si>
    <t>Old Fire Station electricity</t>
  </si>
  <si>
    <t>Mundesley Maritime electricity (part reimbursed by NCI)</t>
  </si>
  <si>
    <t>BACS</t>
  </si>
  <si>
    <t>JB Locum RFO</t>
  </si>
  <si>
    <t>March / April work plus £21 reimbursement for Event license</t>
  </si>
  <si>
    <t>MPC Painting</t>
  </si>
  <si>
    <r>
      <t xml:space="preserve">Painting OFS office - </t>
    </r>
    <r>
      <rPr>
        <sz val="11"/>
        <color rgb="FFFF0000"/>
        <rFont val="Aptos Narrow"/>
        <family val="2"/>
        <scheme val="minor"/>
      </rPr>
      <t>paid during month</t>
    </r>
    <r>
      <rPr>
        <sz val="11"/>
        <rFont val="Aptos Narrow"/>
        <family val="2"/>
        <scheme val="minor"/>
      </rPr>
      <t>, approved in February</t>
    </r>
  </si>
  <si>
    <t>19.03.24</t>
  </si>
  <si>
    <t>MPH</t>
  </si>
  <si>
    <t>End of tenancy checkout</t>
  </si>
  <si>
    <t>27.03.24</t>
  </si>
  <si>
    <t>End of tenancy works</t>
  </si>
  <si>
    <t>PS reimbursement</t>
  </si>
  <si>
    <t>Various items to support community payback team works (paint reimbursed by NNDC)</t>
  </si>
  <si>
    <t>28.03.24</t>
  </si>
  <si>
    <t>Cozens</t>
  </si>
  <si>
    <t>Streetlighting works</t>
  </si>
  <si>
    <t>30.03.24</t>
  </si>
  <si>
    <t>GJA Alden</t>
  </si>
  <si>
    <t>Supply and fit fire door to coastwatch office</t>
  </si>
  <si>
    <t>Coronation Hall</t>
  </si>
  <si>
    <t>Hire of hall for March</t>
  </si>
  <si>
    <t>NNDC</t>
  </si>
  <si>
    <t>Council Tax Woodhurst x 2 months</t>
  </si>
  <si>
    <t>BR reimburse</t>
  </si>
  <si>
    <t>Restorative Justice required items - paint scraper and various</t>
  </si>
  <si>
    <t>04.04.24</t>
  </si>
  <si>
    <t>CC Payne</t>
  </si>
  <si>
    <t xml:space="preserve">Cut memorial gardens </t>
  </si>
  <si>
    <t>Mayday</t>
  </si>
  <si>
    <t>Printer maintenance support April</t>
  </si>
  <si>
    <t xml:space="preserve">Simon Quilter </t>
  </si>
  <si>
    <t>Fitting noticeboards, cleaning, Sam2 sign</t>
  </si>
  <si>
    <t>03.04.24</t>
  </si>
  <si>
    <t>Streelighting maintenance</t>
  </si>
  <si>
    <t>Total</t>
  </si>
  <si>
    <t>Receipts</t>
  </si>
  <si>
    <t>Date</t>
  </si>
  <si>
    <t>Received From</t>
  </si>
  <si>
    <t>29.02.24</t>
  </si>
  <si>
    <t>refund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</si>
</sst>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2" borderId="1" xfId="0" applyFont="1" applyFill="1" applyBorder="1" applyAlignment="1">
      <alignment horizontal="right" readingOrder="1"/>
    </xf>
    <xf numFmtId="0" fontId="5" fillId="2" borderId="1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center" readingOrder="1"/>
    </xf>
    <xf numFmtId="2" fontId="4" fillId="2" borderId="1" xfId="0" applyNumberFormat="1" applyFont="1" applyFill="1" applyBorder="1" applyAlignment="1">
      <alignment horizontal="center" readingOrder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wrapText="1" readingOrder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2" fontId="6" fillId="2" borderId="1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17" fontId="7" fillId="0" borderId="2" xfId="0" applyNumberFormat="1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2" fontId="6" fillId="0" borderId="1" xfId="0" applyNumberFormat="1" applyFont="1" applyBorder="1"/>
    <xf numFmtId="0" fontId="0" fillId="0" borderId="4" xfId="0" applyBorder="1" applyAlignment="1">
      <alignment horizontal="right"/>
    </xf>
    <xf numFmtId="0" fontId="6" fillId="0" borderId="4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2" fontId="6" fillId="0" borderId="4" xfId="0" applyNumberFormat="1" applyFont="1" applyBorder="1"/>
    <xf numFmtId="0" fontId="6" fillId="0" borderId="4" xfId="0" applyFont="1" applyBorder="1"/>
    <xf numFmtId="0" fontId="6" fillId="3" borderId="2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 wrapText="1" readingOrder="1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right"/>
    </xf>
    <xf numFmtId="2" fontId="6" fillId="3" borderId="4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 wrapText="1" readingOrder="1"/>
    </xf>
    <xf numFmtId="0" fontId="2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right"/>
    </xf>
    <xf numFmtId="0" fontId="8" fillId="0" borderId="1" xfId="0" applyFont="1" applyBorder="1"/>
    <xf numFmtId="0" fontId="0" fillId="3" borderId="2" xfId="0" applyFill="1" applyBorder="1" applyAlignment="1">
      <alignment horizontal="right"/>
    </xf>
    <xf numFmtId="0" fontId="6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2" fontId="6" fillId="3" borderId="1" xfId="0" applyNumberFormat="1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 readingOrder="1"/>
    </xf>
    <xf numFmtId="0" fontId="8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2" fontId="0" fillId="3" borderId="1" xfId="0" applyNumberFormat="1" applyFill="1" applyBorder="1"/>
    <xf numFmtId="0" fontId="0" fillId="3" borderId="1" xfId="0" applyFill="1" applyBorder="1" applyAlignment="1">
      <alignment horizontal="center"/>
    </xf>
    <xf numFmtId="0" fontId="6" fillId="0" borderId="0" xfId="0" applyFont="1" applyAlignment="1">
      <alignment horizontal="center" readingOrder="1"/>
    </xf>
    <xf numFmtId="0" fontId="0" fillId="0" borderId="2" xfId="0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readingOrder="1"/>
    </xf>
    <xf numFmtId="0" fontId="6" fillId="3" borderId="1" xfId="0" applyFont="1" applyFill="1" applyBorder="1" applyAlignment="1">
      <alignment horizontal="right" wrapText="1" readingOrder="1"/>
    </xf>
    <xf numFmtId="0" fontId="6" fillId="3" borderId="1" xfId="0" applyFont="1" applyFill="1" applyBorder="1" applyAlignment="1">
      <alignment horizontal="left" vertical="center" wrapText="1"/>
    </xf>
    <xf numFmtId="2" fontId="6" fillId="3" borderId="1" xfId="0" applyNumberFormat="1" applyFont="1" applyFill="1" applyBorder="1" applyAlignment="1">
      <alignment horizontal="right" readingOrder="1"/>
    </xf>
    <xf numFmtId="2" fontId="6" fillId="3" borderId="1" xfId="0" applyNumberFormat="1" applyFont="1" applyFill="1" applyBorder="1" applyAlignment="1">
      <alignment readingOrder="1"/>
    </xf>
    <xf numFmtId="0" fontId="6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17" fontId="6" fillId="3" borderId="1" xfId="0" applyNumberFormat="1" applyFont="1" applyFill="1" applyBorder="1" applyAlignment="1">
      <alignment horizontal="left" vertical="center" wrapText="1"/>
    </xf>
    <xf numFmtId="43" fontId="6" fillId="3" borderId="1" xfId="1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/>
    <xf numFmtId="2" fontId="10" fillId="4" borderId="1" xfId="0" applyNumberFormat="1" applyFont="1" applyFill="1" applyBorder="1"/>
    <xf numFmtId="2" fontId="6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2" fontId="4" fillId="0" borderId="1" xfId="0" applyNumberFormat="1" applyFont="1" applyBorder="1"/>
    <xf numFmtId="0" fontId="4" fillId="0" borderId="0" xfId="0" applyFont="1"/>
    <xf numFmtId="0" fontId="9" fillId="3" borderId="1" xfId="0" applyFont="1" applyFill="1" applyBorder="1" applyAlignment="1">
      <alignment horizontal="right"/>
    </xf>
    <xf numFmtId="0" fontId="9" fillId="3" borderId="1" xfId="0" applyFont="1" applyFill="1" applyBorder="1" applyAlignment="1">
      <alignment horizontal="left"/>
    </xf>
    <xf numFmtId="2" fontId="9" fillId="3" borderId="1" xfId="0" applyNumberFormat="1" applyFont="1" applyFill="1" applyBorder="1"/>
    <xf numFmtId="0" fontId="9" fillId="3" borderId="1" xfId="0" applyFont="1" applyFill="1" applyBorder="1"/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7741-7C1B-449A-8190-62EB300AE774}">
  <dimension ref="A1:N49"/>
  <sheetViews>
    <sheetView tabSelected="1" workbookViewId="0">
      <selection sqref="A1:XFD1048576"/>
    </sheetView>
  </sheetViews>
  <sheetFormatPr defaultRowHeight="15" x14ac:dyDescent="0.25"/>
  <cols>
    <col min="1" max="1" width="20.28515625" style="7" bestFit="1" customWidth="1"/>
    <col min="2" max="2" width="10.85546875" style="7" customWidth="1"/>
    <col min="3" max="3" width="28.140625" style="7" customWidth="1"/>
    <col min="4" max="4" width="16.42578125" style="7" bestFit="1" customWidth="1"/>
    <col min="5" max="5" width="56.28515625" style="86" bestFit="1" customWidth="1"/>
    <col min="6" max="6" width="10.5703125" style="6" bestFit="1" customWidth="1"/>
    <col min="7" max="7" width="9.140625" style="76"/>
    <col min="8" max="8" width="16.28515625" style="7" customWidth="1"/>
    <col min="9" max="9" width="14.42578125" style="6" customWidth="1"/>
    <col min="10" max="10" width="16.7109375" style="7" customWidth="1"/>
    <col min="11" max="11" width="15" style="6" customWidth="1"/>
    <col min="12" max="16384" width="9.140625" style="6"/>
  </cols>
  <sheetData>
    <row r="1" spans="1:11" ht="31.5" x14ac:dyDescent="0.5">
      <c r="A1" s="1" t="s">
        <v>0</v>
      </c>
      <c r="B1" s="1"/>
      <c r="C1" s="2" t="s">
        <v>1</v>
      </c>
      <c r="D1" s="1"/>
      <c r="E1" s="3"/>
      <c r="F1" s="4"/>
      <c r="G1" s="5"/>
      <c r="H1" s="1"/>
      <c r="I1" s="4"/>
      <c r="J1" s="1"/>
      <c r="K1" s="4"/>
    </row>
    <row r="2" spans="1:11" x14ac:dyDescent="0.25">
      <c r="B2" s="8"/>
      <c r="C2" s="9" t="s">
        <v>2</v>
      </c>
      <c r="D2" s="10" t="s">
        <v>3</v>
      </c>
      <c r="E2" s="11" t="s">
        <v>4</v>
      </c>
      <c r="F2" s="12" t="s">
        <v>5</v>
      </c>
      <c r="G2" s="13" t="s">
        <v>6</v>
      </c>
      <c r="H2" s="9" t="s">
        <v>7</v>
      </c>
      <c r="I2" s="14" t="s">
        <v>8</v>
      </c>
      <c r="J2" s="9" t="s">
        <v>7</v>
      </c>
      <c r="K2" s="14" t="s">
        <v>9</v>
      </c>
    </row>
    <row r="3" spans="1:11" x14ac:dyDescent="0.25">
      <c r="A3" s="15" t="s">
        <v>10</v>
      </c>
      <c r="B3" s="16">
        <v>45383</v>
      </c>
      <c r="C3" s="17"/>
      <c r="D3" s="18"/>
      <c r="E3" s="19"/>
      <c r="F3" s="20"/>
      <c r="G3" s="21"/>
      <c r="H3" s="18"/>
      <c r="I3" s="20"/>
      <c r="J3" s="18"/>
      <c r="K3" s="20"/>
    </row>
    <row r="4" spans="1:11" x14ac:dyDescent="0.25">
      <c r="A4" s="8" t="s">
        <v>11</v>
      </c>
      <c r="B4" s="22"/>
      <c r="C4" s="23"/>
      <c r="D4" s="24" t="s">
        <v>12</v>
      </c>
      <c r="E4" s="25"/>
      <c r="F4" s="23"/>
      <c r="G4" s="26"/>
      <c r="H4" s="23"/>
      <c r="I4" s="27"/>
      <c r="J4" s="23"/>
      <c r="K4" s="27"/>
    </row>
    <row r="5" spans="1:11" x14ac:dyDescent="0.25">
      <c r="A5" s="28"/>
      <c r="B5" s="29">
        <v>1</v>
      </c>
      <c r="C5" s="30"/>
      <c r="D5" s="31" t="s">
        <v>13</v>
      </c>
      <c r="E5" s="32"/>
      <c r="F5" s="33">
        <v>3729.44</v>
      </c>
      <c r="G5" s="34"/>
      <c r="H5" s="23" t="s">
        <v>14</v>
      </c>
      <c r="I5" s="35"/>
      <c r="J5" s="23" t="s">
        <v>15</v>
      </c>
      <c r="K5" s="36"/>
    </row>
    <row r="6" spans="1:11" x14ac:dyDescent="0.25">
      <c r="A6" s="28"/>
      <c r="B6" s="29">
        <v>2</v>
      </c>
      <c r="C6" s="30"/>
      <c r="D6" s="31"/>
      <c r="E6" s="32"/>
      <c r="F6" s="33"/>
      <c r="G6" s="34"/>
      <c r="H6" s="23" t="s">
        <v>14</v>
      </c>
      <c r="I6" s="35"/>
      <c r="J6" s="23" t="s">
        <v>15</v>
      </c>
      <c r="K6" s="36"/>
    </row>
    <row r="7" spans="1:11" x14ac:dyDescent="0.25">
      <c r="A7" s="28"/>
      <c r="B7" s="29">
        <v>3</v>
      </c>
      <c r="C7" s="30"/>
      <c r="D7" s="31"/>
      <c r="E7" s="32"/>
      <c r="F7" s="33"/>
      <c r="G7" s="34"/>
      <c r="H7" s="23" t="s">
        <v>14</v>
      </c>
      <c r="I7" s="35"/>
      <c r="J7" s="23" t="s">
        <v>15</v>
      </c>
      <c r="K7" s="36"/>
    </row>
    <row r="8" spans="1:11" x14ac:dyDescent="0.25">
      <c r="A8" s="28"/>
      <c r="B8" s="29">
        <v>4</v>
      </c>
      <c r="C8" s="30"/>
      <c r="D8" s="31"/>
      <c r="E8" s="32"/>
      <c r="F8" s="33"/>
      <c r="G8" s="34"/>
      <c r="H8" s="23" t="s">
        <v>14</v>
      </c>
      <c r="I8" s="35"/>
      <c r="J8" s="23" t="s">
        <v>15</v>
      </c>
      <c r="K8" s="36"/>
    </row>
    <row r="9" spans="1:11" x14ac:dyDescent="0.25">
      <c r="A9" s="37"/>
      <c r="B9" s="37"/>
      <c r="C9" s="38"/>
      <c r="D9" s="39"/>
      <c r="E9" s="19"/>
      <c r="F9" s="40"/>
      <c r="G9" s="21"/>
      <c r="H9" s="23"/>
      <c r="I9" s="20"/>
      <c r="J9" s="23"/>
      <c r="K9" s="20"/>
    </row>
    <row r="10" spans="1:11" x14ac:dyDescent="0.25">
      <c r="A10" s="20"/>
      <c r="B10" s="20"/>
      <c r="C10" s="20"/>
      <c r="D10" s="41" t="s">
        <v>16</v>
      </c>
      <c r="E10" s="19"/>
      <c r="F10" s="18"/>
      <c r="G10" s="21"/>
      <c r="H10" s="23"/>
      <c r="I10" s="20"/>
      <c r="J10" s="23"/>
      <c r="K10" s="20"/>
    </row>
    <row r="11" spans="1:11" x14ac:dyDescent="0.25">
      <c r="A11" s="42"/>
      <c r="B11" s="42">
        <v>5</v>
      </c>
      <c r="C11" s="43" t="s">
        <v>17</v>
      </c>
      <c r="D11" s="44"/>
      <c r="E11" s="45" t="s">
        <v>18</v>
      </c>
      <c r="F11" s="33">
        <v>9.6</v>
      </c>
      <c r="G11" s="46">
        <v>1.6</v>
      </c>
      <c r="H11" s="23" t="s">
        <v>14</v>
      </c>
      <c r="I11" s="47"/>
      <c r="J11" s="23" t="s">
        <v>15</v>
      </c>
      <c r="K11" s="48"/>
    </row>
    <row r="12" spans="1:11" x14ac:dyDescent="0.25">
      <c r="A12" s="42"/>
      <c r="B12" s="42">
        <v>6</v>
      </c>
      <c r="C12" s="43" t="s">
        <v>19</v>
      </c>
      <c r="D12" s="44"/>
      <c r="E12" s="45" t="s">
        <v>20</v>
      </c>
      <c r="F12" s="33"/>
      <c r="G12" s="46"/>
      <c r="H12" s="23" t="s">
        <v>14</v>
      </c>
      <c r="I12" s="47"/>
      <c r="J12" s="23" t="s">
        <v>15</v>
      </c>
      <c r="K12" s="48"/>
    </row>
    <row r="13" spans="1:11" x14ac:dyDescent="0.25">
      <c r="A13" s="42"/>
      <c r="B13" s="42">
        <v>7</v>
      </c>
      <c r="C13" s="43" t="s">
        <v>21</v>
      </c>
      <c r="D13" s="44"/>
      <c r="E13" s="45" t="s">
        <v>22</v>
      </c>
      <c r="F13" s="33"/>
      <c r="G13" s="46"/>
      <c r="H13" s="23" t="s">
        <v>14</v>
      </c>
      <c r="I13" s="47"/>
      <c r="J13" s="23" t="s">
        <v>15</v>
      </c>
      <c r="K13" s="48"/>
    </row>
    <row r="14" spans="1:11" x14ac:dyDescent="0.25">
      <c r="A14" s="42" t="s">
        <v>23</v>
      </c>
      <c r="B14" s="42">
        <v>8</v>
      </c>
      <c r="C14" s="43" t="s">
        <v>24</v>
      </c>
      <c r="D14" s="44"/>
      <c r="E14" s="45" t="s">
        <v>25</v>
      </c>
      <c r="F14" s="33">
        <v>74.14</v>
      </c>
      <c r="G14" s="46">
        <v>12.36</v>
      </c>
      <c r="H14" s="23" t="s">
        <v>14</v>
      </c>
      <c r="I14" s="47"/>
      <c r="J14" s="23" t="s">
        <v>15</v>
      </c>
      <c r="K14" s="48"/>
    </row>
    <row r="15" spans="1:11" x14ac:dyDescent="0.25">
      <c r="A15" s="42" t="s">
        <v>26</v>
      </c>
      <c r="B15" s="42">
        <v>9</v>
      </c>
      <c r="C15" s="43" t="s">
        <v>24</v>
      </c>
      <c r="D15" s="44"/>
      <c r="E15" s="45" t="s">
        <v>27</v>
      </c>
      <c r="F15" s="33">
        <v>74.14</v>
      </c>
      <c r="G15" s="46">
        <v>12.36</v>
      </c>
      <c r="H15" s="23" t="s">
        <v>14</v>
      </c>
      <c r="I15" s="47"/>
      <c r="J15" s="23" t="s">
        <v>15</v>
      </c>
      <c r="K15" s="48"/>
    </row>
    <row r="16" spans="1:11" x14ac:dyDescent="0.25">
      <c r="A16" s="42" t="s">
        <v>28</v>
      </c>
      <c r="B16" s="42">
        <v>10</v>
      </c>
      <c r="C16" s="43" t="s">
        <v>24</v>
      </c>
      <c r="D16" s="44"/>
      <c r="E16" s="45" t="s">
        <v>29</v>
      </c>
      <c r="F16" s="33">
        <v>69.37</v>
      </c>
      <c r="G16" s="46">
        <v>11.56</v>
      </c>
      <c r="H16" s="23" t="s">
        <v>14</v>
      </c>
      <c r="I16" s="47"/>
      <c r="J16" s="23" t="s">
        <v>15</v>
      </c>
      <c r="K16" s="48"/>
    </row>
    <row r="17" spans="1:14" x14ac:dyDescent="0.25">
      <c r="A17" s="42" t="s">
        <v>30</v>
      </c>
      <c r="B17" s="42">
        <v>11</v>
      </c>
      <c r="C17" s="43" t="s">
        <v>24</v>
      </c>
      <c r="D17" s="44"/>
      <c r="E17" s="45" t="s">
        <v>31</v>
      </c>
      <c r="F17" s="33">
        <v>703.03</v>
      </c>
      <c r="G17" s="46">
        <v>33.479999999999997</v>
      </c>
      <c r="H17" s="23" t="s">
        <v>14</v>
      </c>
      <c r="I17" s="47"/>
      <c r="J17" s="23" t="s">
        <v>15</v>
      </c>
      <c r="K17" s="48"/>
    </row>
    <row r="18" spans="1:14" x14ac:dyDescent="0.25">
      <c r="A18" s="42" t="s">
        <v>26</v>
      </c>
      <c r="B18" s="42">
        <v>12</v>
      </c>
      <c r="C18" s="43" t="s">
        <v>24</v>
      </c>
      <c r="D18" s="44"/>
      <c r="E18" s="45" t="s">
        <v>32</v>
      </c>
      <c r="F18" s="33">
        <v>703.03</v>
      </c>
      <c r="G18" s="46">
        <v>33.479999999999997</v>
      </c>
      <c r="H18" s="23" t="s">
        <v>14</v>
      </c>
      <c r="I18" s="47"/>
      <c r="J18" s="23" t="s">
        <v>15</v>
      </c>
      <c r="K18" s="48"/>
    </row>
    <row r="19" spans="1:14" x14ac:dyDescent="0.25">
      <c r="A19" s="42" t="s">
        <v>28</v>
      </c>
      <c r="B19" s="42">
        <v>13</v>
      </c>
      <c r="C19" s="43" t="s">
        <v>24</v>
      </c>
      <c r="D19" s="44"/>
      <c r="E19" s="45" t="s">
        <v>33</v>
      </c>
      <c r="F19" s="33">
        <v>657.68</v>
      </c>
      <c r="G19" s="46">
        <v>31.32</v>
      </c>
      <c r="H19" s="23" t="s">
        <v>14</v>
      </c>
      <c r="I19" s="47"/>
      <c r="J19" s="23" t="s">
        <v>15</v>
      </c>
      <c r="K19" s="48"/>
    </row>
    <row r="20" spans="1:14" x14ac:dyDescent="0.25">
      <c r="A20" s="42" t="s">
        <v>34</v>
      </c>
      <c r="B20" s="42">
        <v>14</v>
      </c>
      <c r="C20" s="43" t="s">
        <v>24</v>
      </c>
      <c r="D20" s="49"/>
      <c r="E20" s="45" t="s">
        <v>35</v>
      </c>
      <c r="F20" s="33">
        <v>4222.24</v>
      </c>
      <c r="G20" s="46">
        <v>746.42</v>
      </c>
      <c r="H20" s="23" t="s">
        <v>14</v>
      </c>
      <c r="I20" s="47"/>
      <c r="J20" s="23" t="s">
        <v>15</v>
      </c>
      <c r="K20" s="48"/>
    </row>
    <row r="21" spans="1:14" x14ac:dyDescent="0.25">
      <c r="A21" s="42" t="s">
        <v>28</v>
      </c>
      <c r="B21" s="42">
        <v>15</v>
      </c>
      <c r="C21" s="50" t="s">
        <v>24</v>
      </c>
      <c r="D21" s="51"/>
      <c r="E21" s="52" t="s">
        <v>36</v>
      </c>
      <c r="F21" s="53">
        <v>16.5</v>
      </c>
      <c r="G21" s="54">
        <v>0.79</v>
      </c>
      <c r="H21" s="23" t="s">
        <v>14</v>
      </c>
      <c r="I21" s="47"/>
      <c r="J21" s="23" t="s">
        <v>15</v>
      </c>
      <c r="K21" s="55"/>
      <c r="M21" s="56"/>
      <c r="N21" s="56"/>
    </row>
    <row r="22" spans="1:14" x14ac:dyDescent="0.25">
      <c r="A22" s="42" t="s">
        <v>28</v>
      </c>
      <c r="B22" s="42">
        <v>16</v>
      </c>
      <c r="C22" s="50" t="s">
        <v>24</v>
      </c>
      <c r="D22" s="51"/>
      <c r="E22" s="52" t="s">
        <v>37</v>
      </c>
      <c r="F22" s="53">
        <v>367.54</v>
      </c>
      <c r="G22" s="54">
        <v>17.510000000000002</v>
      </c>
      <c r="H22" s="23" t="s">
        <v>14</v>
      </c>
      <c r="I22" s="47"/>
      <c r="J22" s="23" t="s">
        <v>15</v>
      </c>
      <c r="K22" s="55"/>
      <c r="M22" s="56"/>
      <c r="N22" s="56"/>
    </row>
    <row r="23" spans="1:14" x14ac:dyDescent="0.25">
      <c r="A23" s="42" t="s">
        <v>34</v>
      </c>
      <c r="B23" s="42">
        <v>17</v>
      </c>
      <c r="C23" s="50" t="s">
        <v>24</v>
      </c>
      <c r="D23" s="51"/>
      <c r="E23" s="52" t="s">
        <v>38</v>
      </c>
      <c r="F23" s="53">
        <v>541.24</v>
      </c>
      <c r="G23" s="54">
        <v>25.77</v>
      </c>
      <c r="H23" s="23" t="s">
        <v>14</v>
      </c>
      <c r="I23" s="47"/>
      <c r="J23" s="23" t="s">
        <v>15</v>
      </c>
      <c r="K23" s="55"/>
      <c r="M23" s="56"/>
      <c r="N23" s="56"/>
    </row>
    <row r="24" spans="1:14" s="56" customFormat="1" x14ac:dyDescent="0.25">
      <c r="A24" s="57"/>
      <c r="B24" s="57"/>
      <c r="C24" s="58"/>
      <c r="D24" s="59" t="s">
        <v>39</v>
      </c>
      <c r="E24" s="60"/>
      <c r="F24" s="18"/>
      <c r="G24" s="21"/>
      <c r="H24" s="23"/>
      <c r="I24" s="20"/>
      <c r="J24" s="23"/>
      <c r="K24" s="61"/>
    </row>
    <row r="25" spans="1:14" s="56" customFormat="1" x14ac:dyDescent="0.25">
      <c r="A25" s="42"/>
      <c r="B25" s="42">
        <v>18</v>
      </c>
      <c r="C25" s="62" t="s">
        <v>40</v>
      </c>
      <c r="D25" s="44"/>
      <c r="E25" s="63" t="s">
        <v>41</v>
      </c>
      <c r="F25" s="64">
        <f>797.4+21</f>
        <v>818.4</v>
      </c>
      <c r="G25" s="65"/>
      <c r="H25" s="23" t="s">
        <v>14</v>
      </c>
      <c r="I25" s="47"/>
      <c r="J25" s="23" t="s">
        <v>15</v>
      </c>
      <c r="K25" s="48"/>
    </row>
    <row r="26" spans="1:14" x14ac:dyDescent="0.25">
      <c r="A26" s="42"/>
      <c r="B26" s="42">
        <v>19</v>
      </c>
      <c r="C26" s="44" t="s">
        <v>42</v>
      </c>
      <c r="D26" s="44"/>
      <c r="E26" s="66" t="s">
        <v>43</v>
      </c>
      <c r="F26" s="64">
        <v>300</v>
      </c>
      <c r="G26" s="65"/>
      <c r="H26" s="23" t="s">
        <v>14</v>
      </c>
      <c r="I26" s="47"/>
      <c r="J26" s="23" t="s">
        <v>15</v>
      </c>
      <c r="K26" s="47"/>
    </row>
    <row r="27" spans="1:14" x14ac:dyDescent="0.25">
      <c r="A27" s="42" t="s">
        <v>44</v>
      </c>
      <c r="B27" s="42">
        <v>20</v>
      </c>
      <c r="C27" s="44" t="s">
        <v>45</v>
      </c>
      <c r="D27" s="44"/>
      <c r="E27" s="66" t="s">
        <v>46</v>
      </c>
      <c r="F27" s="64">
        <v>108</v>
      </c>
      <c r="G27" s="65">
        <v>18</v>
      </c>
      <c r="H27" s="23" t="s">
        <v>14</v>
      </c>
      <c r="I27" s="47"/>
      <c r="J27" s="23" t="s">
        <v>15</v>
      </c>
      <c r="K27" s="47"/>
    </row>
    <row r="28" spans="1:14" s="56" customFormat="1" x14ac:dyDescent="0.25">
      <c r="A28" s="42" t="s">
        <v>47</v>
      </c>
      <c r="B28" s="42">
        <v>21</v>
      </c>
      <c r="C28" s="44" t="s">
        <v>45</v>
      </c>
      <c r="D28" s="67"/>
      <c r="E28" s="66" t="s">
        <v>48</v>
      </c>
      <c r="F28" s="33">
        <v>30</v>
      </c>
      <c r="G28" s="46">
        <v>5</v>
      </c>
      <c r="H28" s="23" t="s">
        <v>14</v>
      </c>
      <c r="I28" s="47"/>
      <c r="J28" s="23" t="s">
        <v>15</v>
      </c>
      <c r="K28" s="48"/>
    </row>
    <row r="29" spans="1:14" ht="29.25" customHeight="1" x14ac:dyDescent="0.25">
      <c r="A29" s="42"/>
      <c r="B29" s="42">
        <v>22</v>
      </c>
      <c r="C29" s="43" t="s">
        <v>49</v>
      </c>
      <c r="D29" s="44"/>
      <c r="E29" s="45" t="s">
        <v>50</v>
      </c>
      <c r="F29" s="33">
        <v>548.22</v>
      </c>
      <c r="G29" s="46">
        <v>1.1499999999999999</v>
      </c>
      <c r="H29" s="23" t="s">
        <v>14</v>
      </c>
      <c r="I29" s="47"/>
      <c r="J29" s="23" t="s">
        <v>15</v>
      </c>
      <c r="K29" s="47"/>
    </row>
    <row r="30" spans="1:14" s="56" customFormat="1" x14ac:dyDescent="0.25">
      <c r="A30" s="42" t="s">
        <v>51</v>
      </c>
      <c r="B30" s="42">
        <v>23</v>
      </c>
      <c r="C30" s="43" t="s">
        <v>52</v>
      </c>
      <c r="D30" s="68"/>
      <c r="E30" s="45" t="s">
        <v>53</v>
      </c>
      <c r="F30" s="33">
        <v>234</v>
      </c>
      <c r="G30" s="46">
        <v>39</v>
      </c>
      <c r="H30" s="23" t="s">
        <v>14</v>
      </c>
      <c r="I30" s="47"/>
      <c r="J30" s="23" t="s">
        <v>15</v>
      </c>
      <c r="K30" s="48"/>
    </row>
    <row r="31" spans="1:14" x14ac:dyDescent="0.25">
      <c r="A31" s="42" t="s">
        <v>54</v>
      </c>
      <c r="B31" s="42">
        <v>24</v>
      </c>
      <c r="C31" s="62" t="s">
        <v>55</v>
      </c>
      <c r="D31" s="44"/>
      <c r="E31" s="69" t="s">
        <v>56</v>
      </c>
      <c r="F31" s="64">
        <v>450</v>
      </c>
      <c r="G31" s="65"/>
      <c r="H31" s="23" t="s">
        <v>14</v>
      </c>
      <c r="I31" s="47"/>
      <c r="J31" s="23" t="s">
        <v>15</v>
      </c>
      <c r="K31" s="47"/>
    </row>
    <row r="32" spans="1:14" x14ac:dyDescent="0.25">
      <c r="A32" s="51"/>
      <c r="B32" s="42">
        <v>25</v>
      </c>
      <c r="C32" s="44" t="s">
        <v>57</v>
      </c>
      <c r="D32" s="44"/>
      <c r="E32" s="66" t="s">
        <v>58</v>
      </c>
      <c r="F32" s="33">
        <v>43.5</v>
      </c>
      <c r="G32" s="46"/>
      <c r="H32" s="23" t="s">
        <v>14</v>
      </c>
      <c r="I32" s="47"/>
      <c r="J32" s="23" t="s">
        <v>15</v>
      </c>
      <c r="K32" s="47"/>
    </row>
    <row r="33" spans="1:14" x14ac:dyDescent="0.25">
      <c r="A33" s="51"/>
      <c r="B33" s="42">
        <v>26</v>
      </c>
      <c r="C33" s="44" t="s">
        <v>59</v>
      </c>
      <c r="D33" s="44"/>
      <c r="E33" s="66" t="s">
        <v>60</v>
      </c>
      <c r="F33" s="33">
        <f>274*2</f>
        <v>548</v>
      </c>
      <c r="G33" s="46"/>
      <c r="H33" s="23" t="s">
        <v>14</v>
      </c>
      <c r="I33" s="47"/>
      <c r="J33" s="23" t="s">
        <v>15</v>
      </c>
      <c r="K33" s="47"/>
    </row>
    <row r="34" spans="1:14" x14ac:dyDescent="0.25">
      <c r="A34" s="51"/>
      <c r="B34" s="42">
        <v>27</v>
      </c>
      <c r="C34" s="44" t="s">
        <v>61</v>
      </c>
      <c r="D34" s="44"/>
      <c r="E34" s="66" t="s">
        <v>62</v>
      </c>
      <c r="F34" s="33">
        <v>27.95</v>
      </c>
      <c r="G34" s="46"/>
      <c r="H34" s="23" t="s">
        <v>14</v>
      </c>
      <c r="I34" s="47"/>
      <c r="J34" s="23" t="s">
        <v>15</v>
      </c>
      <c r="K34" s="47"/>
    </row>
    <row r="35" spans="1:14" x14ac:dyDescent="0.25">
      <c r="A35" s="51" t="s">
        <v>63</v>
      </c>
      <c r="B35" s="42">
        <v>28</v>
      </c>
      <c r="C35" s="44" t="s">
        <v>64</v>
      </c>
      <c r="D35" s="44"/>
      <c r="E35" s="66" t="s">
        <v>65</v>
      </c>
      <c r="F35" s="33">
        <v>1000</v>
      </c>
      <c r="G35" s="46">
        <v>200</v>
      </c>
      <c r="H35" s="23" t="s">
        <v>14</v>
      </c>
      <c r="I35" s="47"/>
      <c r="J35" s="23" t="s">
        <v>15</v>
      </c>
      <c r="K35" s="47"/>
    </row>
    <row r="36" spans="1:14" x14ac:dyDescent="0.25">
      <c r="A36" s="51" t="s">
        <v>51</v>
      </c>
      <c r="B36" s="42">
        <v>29</v>
      </c>
      <c r="C36" s="44" t="s">
        <v>66</v>
      </c>
      <c r="D36" s="44"/>
      <c r="E36" s="66" t="s">
        <v>67</v>
      </c>
      <c r="F36" s="33">
        <v>52.8</v>
      </c>
      <c r="G36" s="46">
        <v>8.8000000000000007</v>
      </c>
      <c r="H36" s="23" t="s">
        <v>14</v>
      </c>
      <c r="I36" s="47"/>
      <c r="J36" s="23" t="s">
        <v>15</v>
      </c>
      <c r="K36" s="47"/>
    </row>
    <row r="37" spans="1:14" x14ac:dyDescent="0.25">
      <c r="A37" s="51"/>
      <c r="B37" s="42">
        <v>30</v>
      </c>
      <c r="C37" s="44" t="s">
        <v>68</v>
      </c>
      <c r="D37" s="44"/>
      <c r="E37" s="66" t="s">
        <v>69</v>
      </c>
      <c r="F37" s="33">
        <v>325</v>
      </c>
      <c r="G37" s="46"/>
      <c r="H37" s="23" t="s">
        <v>14</v>
      </c>
      <c r="I37" s="47"/>
      <c r="J37" s="23" t="s">
        <v>15</v>
      </c>
      <c r="K37" s="47"/>
    </row>
    <row r="38" spans="1:14" x14ac:dyDescent="0.25">
      <c r="A38" s="51" t="s">
        <v>70</v>
      </c>
      <c r="B38" s="42">
        <v>31</v>
      </c>
      <c r="C38" s="44" t="s">
        <v>52</v>
      </c>
      <c r="D38" s="44"/>
      <c r="E38" s="66" t="s">
        <v>71</v>
      </c>
      <c r="F38" s="33">
        <v>96</v>
      </c>
      <c r="G38" s="46">
        <v>16</v>
      </c>
      <c r="H38" s="23" t="s">
        <v>14</v>
      </c>
      <c r="I38" s="47"/>
      <c r="J38" s="23" t="s">
        <v>15</v>
      </c>
      <c r="K38" s="47"/>
    </row>
    <row r="39" spans="1:14" x14ac:dyDescent="0.25">
      <c r="A39" s="51"/>
      <c r="B39" s="42"/>
      <c r="C39" s="44"/>
      <c r="D39" s="67"/>
      <c r="E39" s="66"/>
      <c r="F39" s="33"/>
      <c r="G39" s="46"/>
      <c r="H39" s="23"/>
      <c r="I39" s="47"/>
      <c r="J39" s="23"/>
      <c r="K39" s="47"/>
    </row>
    <row r="40" spans="1:14" x14ac:dyDescent="0.25">
      <c r="A40" s="51"/>
      <c r="B40" s="42"/>
      <c r="C40" s="44"/>
      <c r="D40" s="67"/>
      <c r="E40" s="66"/>
      <c r="F40" s="33"/>
      <c r="G40" s="46"/>
      <c r="H40" s="23"/>
      <c r="I40" s="47"/>
      <c r="J40" s="23"/>
      <c r="K40" s="47"/>
    </row>
    <row r="41" spans="1:14" x14ac:dyDescent="0.25">
      <c r="A41" s="51"/>
      <c r="B41" s="42"/>
      <c r="C41" s="44"/>
      <c r="D41" s="67"/>
      <c r="E41" s="66"/>
      <c r="F41" s="33"/>
      <c r="G41" s="46"/>
      <c r="H41" s="23"/>
      <c r="I41" s="47"/>
      <c r="J41" s="23"/>
      <c r="K41" s="47"/>
    </row>
    <row r="42" spans="1:14" x14ac:dyDescent="0.25">
      <c r="A42" s="51"/>
      <c r="B42" s="42"/>
      <c r="C42" s="44"/>
      <c r="D42" s="67"/>
      <c r="E42" s="66" t="s">
        <v>72</v>
      </c>
      <c r="F42" s="70">
        <f>SUM(F5:F40)</f>
        <v>15749.819999999998</v>
      </c>
      <c r="G42" s="46"/>
      <c r="H42" s="23"/>
      <c r="I42" s="47"/>
      <c r="J42" s="23"/>
      <c r="K42" s="47"/>
    </row>
    <row r="43" spans="1:14" x14ac:dyDescent="0.25">
      <c r="A43" s="71" t="s">
        <v>73</v>
      </c>
      <c r="B43" s="71"/>
      <c r="C43" s="72"/>
      <c r="D43" s="72"/>
      <c r="E43" s="73"/>
      <c r="F43" s="74"/>
      <c r="G43" s="75"/>
      <c r="H43" s="72"/>
      <c r="I43" s="74"/>
      <c r="J43" s="72"/>
      <c r="K43" s="74"/>
      <c r="N43" s="76"/>
    </row>
    <row r="44" spans="1:14" s="81" customFormat="1" x14ac:dyDescent="0.25">
      <c r="A44" s="77" t="s">
        <v>74</v>
      </c>
      <c r="B44" s="77"/>
      <c r="C44" s="77" t="s">
        <v>75</v>
      </c>
      <c r="D44" s="77" t="s">
        <v>3</v>
      </c>
      <c r="E44" s="78" t="s">
        <v>4</v>
      </c>
      <c r="F44" s="79" t="s">
        <v>5</v>
      </c>
      <c r="G44" s="80" t="s">
        <v>6</v>
      </c>
      <c r="H44" s="77" t="s">
        <v>7</v>
      </c>
      <c r="I44" s="79" t="s">
        <v>8</v>
      </c>
      <c r="J44" s="77" t="s">
        <v>7</v>
      </c>
      <c r="K44" s="79" t="s">
        <v>9</v>
      </c>
    </row>
    <row r="45" spans="1:14" x14ac:dyDescent="0.25">
      <c r="A45" s="44"/>
      <c r="B45" s="44"/>
      <c r="C45" s="44"/>
      <c r="D45" s="44"/>
      <c r="E45" s="66"/>
      <c r="F45" s="46"/>
      <c r="G45" s="46"/>
      <c r="H45" s="44"/>
      <c r="I45" s="47"/>
      <c r="J45" s="18"/>
      <c r="K45" s="47"/>
    </row>
    <row r="46" spans="1:14" x14ac:dyDescent="0.25">
      <c r="A46" s="82" t="s">
        <v>76</v>
      </c>
      <c r="B46" s="82"/>
      <c r="C46" s="82" t="s">
        <v>45</v>
      </c>
      <c r="D46" s="82" t="s">
        <v>39</v>
      </c>
      <c r="E46" s="83" t="s">
        <v>77</v>
      </c>
      <c r="F46" s="84">
        <v>80</v>
      </c>
      <c r="G46" s="84"/>
      <c r="H46" s="82" t="s">
        <v>14</v>
      </c>
      <c r="I46" s="85"/>
      <c r="J46" s="82" t="s">
        <v>15</v>
      </c>
      <c r="K46" s="85"/>
    </row>
    <row r="47" spans="1:14" x14ac:dyDescent="0.25">
      <c r="A47" s="44" t="s">
        <v>47</v>
      </c>
      <c r="B47" s="44"/>
      <c r="C47" s="44" t="s">
        <v>45</v>
      </c>
      <c r="D47" s="44" t="s">
        <v>39</v>
      </c>
      <c r="E47" s="66" t="s">
        <v>77</v>
      </c>
      <c r="F47" s="46">
        <v>4.2</v>
      </c>
      <c r="G47" s="46"/>
      <c r="H47" s="44" t="s">
        <v>14</v>
      </c>
      <c r="I47" s="47"/>
      <c r="J47" s="44" t="s">
        <v>15</v>
      </c>
      <c r="K47" s="47"/>
    </row>
    <row r="48" spans="1:14" x14ac:dyDescent="0.25">
      <c r="A48" s="44"/>
      <c r="B48" s="44"/>
      <c r="C48" s="44"/>
      <c r="D48" s="44"/>
      <c r="E48" s="66"/>
      <c r="F48" s="46"/>
      <c r="G48" s="46"/>
      <c r="H48" s="44"/>
      <c r="I48" s="47"/>
      <c r="J48" s="44"/>
      <c r="K48" s="47"/>
    </row>
    <row r="49" spans="1:11" x14ac:dyDescent="0.25">
      <c r="A49" s="44"/>
      <c r="B49" s="44"/>
      <c r="C49" s="44"/>
      <c r="D49" s="44"/>
      <c r="E49" s="66" t="s">
        <v>72</v>
      </c>
      <c r="F49" s="46">
        <f>SUM(F45:F48)</f>
        <v>84.2</v>
      </c>
      <c r="G49" s="46"/>
      <c r="H49" s="44"/>
      <c r="I49" s="47"/>
      <c r="J49" s="44"/>
      <c r="K49" s="47"/>
    </row>
  </sheetData>
  <mergeCells count="1"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dcterms:created xsi:type="dcterms:W3CDTF">2024-04-16T15:36:43Z</dcterms:created>
  <dcterms:modified xsi:type="dcterms:W3CDTF">2024-04-16T15:37:20Z</dcterms:modified>
</cp:coreProperties>
</file>